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B30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<sst xmlns="http://schemas.openxmlformats.org/spreadsheetml/2006/main" count="92" uniqueCount="64">
  <si>
    <t>Numar dosar : 8033/111/2009, Tribunalul Bihor, Sectia comerciala, contencios administrativ si fiscala</t>
  </si>
  <si>
    <t>Administrator judiciar : GLOBAL MONEY RECOVERY IPURL</t>
  </si>
  <si>
    <t>Judecator sindic : CRISTIAN MONENCI</t>
  </si>
  <si>
    <t>Debitor : SC DEPONA SRL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</si>
  <si>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</si>
  <si>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</si>
  <si>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</si>
  <si>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</si>
  <si>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</si>
  <si>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</si>
  <si>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</si>
  <si>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SC  VIKUV-RO SRL</t>
  </si>
  <si>
    <t>SC NYIR VAKUM KFT</t>
  </si>
  <si>
    <t>SC ELECTRICA SA</t>
  </si>
  <si>
    <t>Oradea,Str.Griviţei,nr.12,</t>
  </si>
  <si>
    <t>SC SZATMARVIZ KFT</t>
  </si>
  <si>
    <t>SC BAUNTER SRL</t>
  </si>
  <si>
    <t>SC BETOCON SRL</t>
  </si>
  <si>
    <t>Com.Pomezeu nr.40,Jud.Bihor</t>
  </si>
  <si>
    <t>SC PROEX TOP SRL</t>
  </si>
  <si>
    <t>SC RONO AQUA SRL</t>
  </si>
  <si>
    <t>SC.DRUMURI BIHOR S.A.</t>
  </si>
  <si>
    <t>Marghita,Str.I.L.Caragiale, nr.41, jud. Bihor</t>
  </si>
  <si>
    <t>Ungaria, 4262 Nyiracsad, str. Hunyadi, nr.15</t>
  </si>
  <si>
    <t>Bucureşti,Str.Maria Rosetti, nr.10, ap.2, Sector2</t>
  </si>
  <si>
    <t>Oradea, Str.Aluminei,nr.1,bl.C31, ap.26, jud. Bihor</t>
  </si>
  <si>
    <t>Ungaria, 4900 Fehergyarmat, Hadhaz Ut.13</t>
  </si>
  <si>
    <t>Tg.Secuiesc, Str.N.Balcescu, nr.47/B,Jud. Covasna</t>
  </si>
  <si>
    <t>Administraţia Finanţelor Publice a Mun. Oradea</t>
  </si>
  <si>
    <t>Oradea,Str.D.Cantemir, nr.2-4, jud.Bihor</t>
  </si>
  <si>
    <t>SC CZETO KFT</t>
  </si>
  <si>
    <t>4644 Mandok, Hunyadi ut.53, Ungaria</t>
  </si>
  <si>
    <t>TOTAL GRUPA</t>
  </si>
  <si>
    <t>Privilegiată Taxe şi Impozite</t>
  </si>
  <si>
    <t>Admisă integral în temeiul art.66, alin(1) din Legea 85/2006.</t>
  </si>
  <si>
    <t>GLOBAL MONEY RECOVERY IPURL</t>
  </si>
  <si>
    <t>Prin Av. Tiril Horia Cristian</t>
  </si>
  <si>
    <t>Admisă cu menţiunea verificării ulterioare</t>
  </si>
  <si>
    <t>Salariaţi</t>
  </si>
  <si>
    <t>Nr.crt</t>
  </si>
  <si>
    <t>Admisa partial, conform adresei nr. 1631/ 17.03.2010</t>
  </si>
  <si>
    <t>-</t>
  </si>
  <si>
    <t>SC DEPONA SRL NYIREGYHAZA SUCURSALA ORADEA</t>
  </si>
  <si>
    <t>Cu stimă,</t>
  </si>
  <si>
    <t>SC DEPONA EDILITARE SI COMERT SRL</t>
  </si>
  <si>
    <t>Oradea, Str.Moliere, nr.32, jud. Bihor</t>
  </si>
  <si>
    <t>TOTAL CREANŢE  ACCEPTATE:</t>
  </si>
  <si>
    <t>SC SIMOLA SERV SRL</t>
  </si>
  <si>
    <t>Oradea, Str. Primariei nr.30, Jud. Bihor</t>
  </si>
  <si>
    <t>Nesca-dent</t>
  </si>
  <si>
    <t>Admisa partial, conform adresei nr. 1632/ 17.03.2010</t>
  </si>
  <si>
    <t>Oradea,Şosea-ua Borşului, nr.14/A</t>
  </si>
  <si>
    <t>Grupa 1, art.123 pct. (2) - Creante izvorand din raporturi de munca</t>
  </si>
  <si>
    <t>Grupa 2, art.123 pct. (4) - Creanţe bugetare</t>
  </si>
  <si>
    <t>Grupa 3, art.123 pct. (7) şi (8) - Creanţe chirografare</t>
  </si>
  <si>
    <t>lei</t>
  </si>
  <si>
    <t>TABEL DEFINITIV DE CREANŢE</t>
  </si>
  <si>
    <t>Nr.inreg. 3772/ 06.09.2010</t>
  </si>
  <si>
    <t>Termen : 22.09.2010</t>
  </si>
  <si>
    <t>Solicităm afişarea la uşa instanţei a Tabelului Definitiv de Creanţe a debitoarei în cauză,depus la grefa Tribunalului</t>
  </si>
  <si>
    <t xml:space="preserve"> Bihor în două exemplare.</t>
  </si>
  <si>
    <t>Temei juridic : art.20, lit (k) si art.74, al. (1) din Legea nr.85/2006 privind procedura insolventei</t>
  </si>
  <si>
    <r>
      <t>T</t>
    </r>
    <r>
      <rPr>
        <sz val="10"/>
        <rFont val="Times New Roman"/>
        <family val="1"/>
      </rPr>
      <t>OTAL GRUPĂ</t>
    </r>
  </si>
  <si>
    <t>Administrator judiciar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</si>
</sst>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_-* #,##0.000\ _l_e_i_-;\-* #,##0.000\ _l_e_i_-;_-* &quot;-&quot;??\ _l_e_i_-;_-@_-"/>
    <numFmt numFmtId="173" formatCode="#,##0.00\ &quot;lei&quot;"/>
  </numFmts>
  <fonts count="1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5" fillId="0" borderId="5" xfId="15" applyFont="1" applyBorder="1" applyAlignment="1">
      <alignment horizontal="center" vertical="center"/>
    </xf>
    <xf numFmtId="43" fontId="5" fillId="0" borderId="3" xfId="15" applyFont="1" applyBorder="1" applyAlignment="1">
      <alignment horizontal="center" vertical="center"/>
    </xf>
    <xf numFmtId="7" fontId="5" fillId="0" borderId="5" xfId="15" applyNumberFormat="1" applyFont="1" applyBorder="1" applyAlignment="1">
      <alignment horizontal="center" vertical="center"/>
    </xf>
    <xf numFmtId="10" fontId="5" fillId="0" borderId="5" xfId="15" applyNumberFormat="1" applyFont="1" applyBorder="1" applyAlignment="1">
      <alignment horizontal="center" vertical="center" wrapText="1"/>
    </xf>
    <xf numFmtId="43" fontId="5" fillId="0" borderId="5" xfId="15" applyFont="1" applyBorder="1" applyAlignment="1">
      <alignment horizontal="center" vertical="center" wrapText="1"/>
    </xf>
    <xf numFmtId="43" fontId="5" fillId="0" borderId="6" xfId="15" applyFont="1" applyBorder="1" applyAlignment="1">
      <alignment horizontal="center" wrapText="1"/>
    </xf>
    <xf numFmtId="43" fontId="4" fillId="0" borderId="7" xfId="15" applyFont="1" applyBorder="1" applyAlignment="1">
      <alignment horizontal="center" vertical="center"/>
    </xf>
    <xf numFmtId="43" fontId="4" fillId="0" borderId="3" xfId="15" applyFont="1" applyBorder="1" applyAlignment="1">
      <alignment horizontal="center" vertical="center"/>
    </xf>
    <xf numFmtId="7" fontId="4" fillId="0" borderId="7" xfId="15" applyNumberFormat="1" applyFont="1" applyBorder="1" applyAlignment="1">
      <alignment horizontal="center" vertical="center"/>
    </xf>
    <xf numFmtId="44" fontId="4" fillId="0" borderId="3" xfId="15" applyNumberFormat="1" applyFont="1" applyBorder="1" applyAlignment="1">
      <alignment horizontal="center" vertical="center"/>
    </xf>
    <xf numFmtId="9" fontId="4" fillId="0" borderId="3" xfId="15" applyNumberFormat="1" applyFont="1" applyBorder="1" applyAlignment="1">
      <alignment horizontal="center" vertical="center" wrapText="1"/>
    </xf>
    <xf numFmtId="43" fontId="4" fillId="0" borderId="3" xfId="15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7" fontId="5" fillId="0" borderId="7" xfId="15" applyNumberFormat="1" applyFont="1" applyBorder="1" applyAlignment="1">
      <alignment horizontal="center" vertical="center"/>
    </xf>
    <xf numFmtId="7" fontId="5" fillId="0" borderId="3" xfId="15" applyNumberFormat="1" applyFont="1" applyBorder="1" applyAlignment="1">
      <alignment horizontal="center" vertical="center"/>
    </xf>
    <xf numFmtId="10" fontId="5" fillId="0" borderId="7" xfId="15" applyNumberFormat="1" applyFont="1" applyBorder="1" applyAlignment="1">
      <alignment horizontal="center" vertical="center"/>
    </xf>
    <xf numFmtId="173" fontId="5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7" fontId="4" fillId="0" borderId="3" xfId="15" applyNumberFormat="1" applyFont="1" applyBorder="1" applyAlignment="1">
      <alignment/>
    </xf>
    <xf numFmtId="7" fontId="4" fillId="0" borderId="7" xfId="15" applyNumberFormat="1" applyFont="1" applyBorder="1" applyAlignment="1">
      <alignment/>
    </xf>
    <xf numFmtId="10" fontId="4" fillId="0" borderId="3" xfId="15" applyNumberFormat="1" applyFont="1" applyBorder="1" applyAlignment="1">
      <alignment/>
    </xf>
    <xf numFmtId="10" fontId="4" fillId="0" borderId="7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" fontId="5" fillId="0" borderId="3" xfId="15" applyNumberFormat="1" applyFont="1" applyBorder="1" applyAlignment="1">
      <alignment horizontal="center" vertical="center"/>
    </xf>
    <xf numFmtId="43" fontId="5" fillId="0" borderId="7" xfId="15" applyFont="1" applyBorder="1" applyAlignment="1">
      <alignment horizontal="center" vertical="center" wrapText="1"/>
    </xf>
    <xf numFmtId="43" fontId="5" fillId="0" borderId="3" xfId="15" applyFont="1" applyBorder="1" applyAlignment="1">
      <alignment horizontal="center" vertical="center" wrapText="1"/>
    </xf>
    <xf numFmtId="7" fontId="5" fillId="0" borderId="7" xfId="15" applyNumberFormat="1" applyFont="1" applyBorder="1" applyAlignment="1">
      <alignment horizontal="center" vertical="center" wrapText="1"/>
    </xf>
    <xf numFmtId="10" fontId="5" fillId="0" borderId="3" xfId="15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43" fontId="5" fillId="0" borderId="0" xfId="15" applyFont="1" applyBorder="1" applyAlignment="1">
      <alignment horizontal="center" vertical="center" wrapText="1"/>
    </xf>
    <xf numFmtId="7" fontId="5" fillId="0" borderId="0" xfId="15" applyNumberFormat="1" applyFont="1" applyBorder="1" applyAlignment="1">
      <alignment horizontal="center" vertical="center" wrapText="1"/>
    </xf>
    <xf numFmtId="7" fontId="5" fillId="0" borderId="0" xfId="15" applyNumberFormat="1" applyFont="1" applyBorder="1" applyAlignment="1">
      <alignment horizontal="center" vertical="center"/>
    </xf>
    <xf numFmtId="10" fontId="5" fillId="0" borderId="0" xfId="15" applyNumberFormat="1" applyFont="1" applyBorder="1" applyAlignment="1">
      <alignment horizontal="center" vertical="center"/>
    </xf>
    <xf numFmtId="43" fontId="4" fillId="0" borderId="11" xfId="15" applyFont="1" applyBorder="1" applyAlignment="1">
      <alignment horizontal="center" vertical="center"/>
    </xf>
    <xf numFmtId="43" fontId="4" fillId="0" borderId="12" xfId="15" applyFont="1" applyFill="1" applyBorder="1" applyAlignment="1">
      <alignment horizontal="center" vertical="center"/>
    </xf>
    <xf numFmtId="43" fontId="4" fillId="0" borderId="12" xfId="15" applyFont="1" applyBorder="1" applyAlignment="1">
      <alignment horizontal="center" vertical="center"/>
    </xf>
    <xf numFmtId="7" fontId="4" fillId="0" borderId="13" xfId="15" applyNumberFormat="1" applyFont="1" applyBorder="1" applyAlignment="1">
      <alignment horizontal="center" vertical="center"/>
    </xf>
    <xf numFmtId="7" fontId="4" fillId="0" borderId="3" xfId="15" applyNumberFormat="1" applyFont="1" applyBorder="1" applyAlignment="1">
      <alignment horizontal="center" vertical="center"/>
    </xf>
    <xf numFmtId="7" fontId="4" fillId="0" borderId="14" xfId="15" applyNumberFormat="1" applyFont="1" applyBorder="1" applyAlignment="1">
      <alignment horizontal="center" vertical="center"/>
    </xf>
    <xf numFmtId="10" fontId="4" fillId="0" borderId="3" xfId="15" applyNumberFormat="1" applyFont="1" applyBorder="1" applyAlignment="1">
      <alignment horizontal="center" vertical="center"/>
    </xf>
    <xf numFmtId="10" fontId="4" fillId="0" borderId="14" xfId="15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K7" sqref="K6:K7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2.28125" style="0" customWidth="1"/>
    <col min="4" max="4" width="17.7109375" style="0" customWidth="1"/>
    <col min="5" max="5" width="7.7109375" style="0" customWidth="1"/>
    <col min="6" max="6" width="17.140625" style="0" customWidth="1"/>
    <col min="7" max="7" width="11.140625" style="0" customWidth="1"/>
    <col min="8" max="8" width="10.7109375" style="0" customWidth="1"/>
    <col min="9" max="9" width="13.28125" style="0" customWidth="1"/>
    <col min="12" max="12" width="12.7109375" style="0" bestFit="1" customWidth="1"/>
    <col min="15" max="15" width="16.421875" style="0" bestFit="1" customWidth="1"/>
    <col min="16" max="16" width="13.8515625" style="0" bestFit="1" customWidth="1"/>
  </cols>
  <sheetData>
    <row r="1" spans="1:9" ht="12.75">
      <c r="A1" s="7" t="s">
        <v>57</v>
      </c>
      <c r="B1" s="8"/>
      <c r="C1" s="8"/>
      <c r="D1" s="8"/>
      <c r="E1" s="8"/>
      <c r="F1" s="8"/>
      <c r="G1" s="8"/>
      <c r="H1" s="8"/>
      <c r="I1" s="8"/>
    </row>
    <row r="2" spans="1:9" ht="12.7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12.75">
      <c r="A4" s="8" t="s">
        <v>61</v>
      </c>
      <c r="B4" s="8"/>
      <c r="C4" s="8"/>
      <c r="D4" s="8"/>
      <c r="E4" s="8"/>
      <c r="F4" s="8"/>
      <c r="G4" s="8"/>
      <c r="H4" s="8"/>
      <c r="I4" s="8"/>
    </row>
    <row r="5" spans="1:9" ht="12.75">
      <c r="A5" s="8" t="s">
        <v>1</v>
      </c>
      <c r="B5" s="8"/>
      <c r="C5" s="8"/>
      <c r="D5" s="8"/>
      <c r="E5" s="8"/>
      <c r="F5" s="8"/>
      <c r="G5" s="8"/>
      <c r="H5" s="8"/>
      <c r="I5" s="8"/>
    </row>
    <row r="6" spans="1:9" ht="12.7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2.75">
      <c r="A7" s="8" t="s">
        <v>58</v>
      </c>
      <c r="B7" s="8"/>
      <c r="C7" s="8"/>
      <c r="D7" s="8"/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20.25">
      <c r="A9" s="8"/>
      <c r="B9" s="8"/>
      <c r="C9" s="9" t="s">
        <v>56</v>
      </c>
      <c r="D9" s="10"/>
      <c r="E9" s="10"/>
      <c r="F9" s="10"/>
      <c r="G9" s="10"/>
      <c r="H9" s="10"/>
      <c r="I9" s="10"/>
    </row>
    <row r="10" spans="1:9" ht="20.25">
      <c r="A10" s="8"/>
      <c r="B10" s="9" t="s">
        <v>42</v>
      </c>
      <c r="C10" s="8"/>
      <c r="D10" s="10"/>
      <c r="E10" s="10"/>
      <c r="F10" s="10"/>
      <c r="G10" s="10"/>
      <c r="H10" s="10"/>
      <c r="I10" s="10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7" t="s">
        <v>52</v>
      </c>
      <c r="B12" s="7"/>
      <c r="C12" s="7"/>
      <c r="D12" s="7"/>
      <c r="E12" s="8"/>
      <c r="F12" s="8"/>
      <c r="G12" s="8"/>
      <c r="H12" s="8"/>
      <c r="I12" s="8"/>
    </row>
    <row r="13" spans="1:9" ht="13.5" thickBot="1">
      <c r="A13" s="11"/>
      <c r="B13" s="11"/>
      <c r="C13" s="8"/>
      <c r="D13" s="8"/>
      <c r="E13" s="8"/>
      <c r="F13" s="8"/>
      <c r="G13" s="8"/>
      <c r="H13" s="8"/>
      <c r="I13" s="8"/>
    </row>
    <row r="14" spans="1:10" s="1" customFormat="1" ht="28.5" customHeight="1" thickBot="1">
      <c r="A14" s="12" t="s">
        <v>39</v>
      </c>
      <c r="B14" s="13" t="s">
        <v>4</v>
      </c>
      <c r="C14" s="13" t="s">
        <v>5</v>
      </c>
      <c r="D14" s="12" t="s">
        <v>6</v>
      </c>
      <c r="E14" s="12" t="s">
        <v>49</v>
      </c>
      <c r="F14" s="12" t="s">
        <v>7</v>
      </c>
      <c r="G14" s="12" t="s">
        <v>8</v>
      </c>
      <c r="H14" s="12" t="s">
        <v>9</v>
      </c>
      <c r="I14" s="13" t="s">
        <v>10</v>
      </c>
      <c r="J14" s="6"/>
    </row>
    <row r="15" spans="1:10" s="1" customFormat="1" ht="51.75" thickBot="1">
      <c r="A15" s="14">
        <v>1</v>
      </c>
      <c r="B15" s="15" t="s">
        <v>38</v>
      </c>
      <c r="C15" s="16"/>
      <c r="D15" s="17">
        <v>1081</v>
      </c>
      <c r="E15" s="15">
        <v>0</v>
      </c>
      <c r="F15" s="17">
        <v>1081</v>
      </c>
      <c r="G15" s="18">
        <f>F15/F16</f>
        <v>1</v>
      </c>
      <c r="H15" s="19">
        <f>F15/F41</f>
        <v>0.00012549089810452976</v>
      </c>
      <c r="I15" s="20" t="s">
        <v>37</v>
      </c>
      <c r="J15" s="6"/>
    </row>
    <row r="16" spans="1:9" ht="13.5" thickBot="1">
      <c r="A16" s="12"/>
      <c r="B16" s="21" t="s">
        <v>62</v>
      </c>
      <c r="C16" s="22"/>
      <c r="D16" s="23">
        <f>SUM(D15)</f>
        <v>1081</v>
      </c>
      <c r="E16" s="22">
        <v>0</v>
      </c>
      <c r="F16" s="24">
        <f>SUM(F15)</f>
        <v>1081</v>
      </c>
      <c r="G16" s="25">
        <f>SUM(G15)</f>
        <v>1</v>
      </c>
      <c r="H16" s="26">
        <f>SUM(H15)</f>
        <v>0.00012549089810452976</v>
      </c>
      <c r="I16" s="27"/>
    </row>
    <row r="17" spans="1:9" ht="12.75">
      <c r="A17" s="28"/>
      <c r="B17" s="29"/>
      <c r="C17" s="29"/>
      <c r="D17" s="29"/>
      <c r="E17" s="29"/>
      <c r="F17" s="29"/>
      <c r="G17" s="28"/>
      <c r="H17" s="28"/>
      <c r="I17" s="29"/>
    </row>
    <row r="18" spans="1:17" ht="12.75">
      <c r="A18" s="7" t="s">
        <v>53</v>
      </c>
      <c r="B18" s="7"/>
      <c r="C18" s="7"/>
      <c r="D18" s="7"/>
      <c r="E18" s="8"/>
      <c r="F18" s="8"/>
      <c r="G18" s="8"/>
      <c r="H18" s="8"/>
      <c r="I18" s="8"/>
      <c r="L18" s="4"/>
      <c r="M18" s="3"/>
      <c r="N18" s="3"/>
      <c r="O18" s="2"/>
      <c r="P18" s="2"/>
      <c r="Q18" s="2"/>
    </row>
    <row r="19" spans="1:17" ht="13.5" thickBot="1">
      <c r="A19" s="8"/>
      <c r="B19" s="8"/>
      <c r="C19" s="8"/>
      <c r="D19" s="8"/>
      <c r="E19" s="8"/>
      <c r="F19" s="8"/>
      <c r="G19" s="8"/>
      <c r="H19" s="8"/>
      <c r="I19" s="8"/>
      <c r="L19" s="4"/>
      <c r="M19" s="3"/>
      <c r="N19" s="3"/>
      <c r="O19" s="2"/>
      <c r="P19" s="2"/>
      <c r="Q19" s="2"/>
    </row>
    <row r="20" spans="1:17" ht="29.25" customHeight="1" thickBot="1">
      <c r="A20" s="30" t="s">
        <v>39</v>
      </c>
      <c r="B20" s="13" t="s">
        <v>4</v>
      </c>
      <c r="C20" s="31" t="s">
        <v>5</v>
      </c>
      <c r="D20" s="12" t="s">
        <v>6</v>
      </c>
      <c r="E20" s="32" t="s">
        <v>49</v>
      </c>
      <c r="F20" s="12" t="s">
        <v>7</v>
      </c>
      <c r="G20" s="12" t="s">
        <v>8</v>
      </c>
      <c r="H20" s="12" t="s">
        <v>9</v>
      </c>
      <c r="I20" s="13" t="s">
        <v>10</v>
      </c>
      <c r="O20" s="5"/>
      <c r="P20" s="2"/>
      <c r="Q20" s="2"/>
    </row>
    <row r="21" spans="1:16" ht="51.75" thickBot="1">
      <c r="A21" s="33">
        <v>1</v>
      </c>
      <c r="B21" s="34" t="s">
        <v>28</v>
      </c>
      <c r="C21" s="35" t="s">
        <v>29</v>
      </c>
      <c r="D21" s="36">
        <v>829</v>
      </c>
      <c r="E21" s="16">
        <v>0</v>
      </c>
      <c r="F21" s="37">
        <v>829</v>
      </c>
      <c r="G21" s="38">
        <f>F21/F22</f>
        <v>1</v>
      </c>
      <c r="H21" s="16">
        <f>F21/F39</f>
        <v>9.625811878594625E-05</v>
      </c>
      <c r="I21" s="39" t="s">
        <v>33</v>
      </c>
      <c r="P21" s="2"/>
    </row>
    <row r="22" spans="1:16" ht="13.5" thickBot="1">
      <c r="A22" s="40"/>
      <c r="B22" s="41" t="s">
        <v>32</v>
      </c>
      <c r="C22" s="42"/>
      <c r="D22" s="43">
        <f>SUM(D21)</f>
        <v>829</v>
      </c>
      <c r="E22" s="22">
        <v>0</v>
      </c>
      <c r="F22" s="44">
        <f>SUM(F21)</f>
        <v>829</v>
      </c>
      <c r="G22" s="45">
        <f>SUM(G21)</f>
        <v>1</v>
      </c>
      <c r="H22" s="46">
        <f>F21/F39</f>
        <v>9.625811878594625E-05</v>
      </c>
      <c r="I22" s="47"/>
      <c r="P22" s="2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7" t="s">
        <v>54</v>
      </c>
      <c r="B24" s="7"/>
      <c r="C24" s="7"/>
      <c r="D24" s="7"/>
      <c r="E24" s="8"/>
      <c r="F24" s="8"/>
      <c r="G24" s="8"/>
      <c r="H24" s="8"/>
      <c r="I24" s="8"/>
    </row>
    <row r="25" spans="1:9" ht="13.5" thickBot="1">
      <c r="A25" s="8"/>
      <c r="B25" s="8"/>
      <c r="C25" s="8"/>
      <c r="D25" s="8"/>
      <c r="E25" s="8"/>
      <c r="F25" s="8"/>
      <c r="G25" s="8"/>
      <c r="H25" s="8"/>
      <c r="I25" s="8"/>
    </row>
    <row r="26" spans="1:9" ht="30.75" customHeight="1" thickBot="1">
      <c r="A26" s="30" t="s">
        <v>39</v>
      </c>
      <c r="B26" s="13" t="s">
        <v>4</v>
      </c>
      <c r="C26" s="31" t="s">
        <v>5</v>
      </c>
      <c r="D26" s="12" t="s">
        <v>6</v>
      </c>
      <c r="E26" s="32" t="s">
        <v>49</v>
      </c>
      <c r="F26" s="12" t="s">
        <v>7</v>
      </c>
      <c r="G26" s="32" t="s">
        <v>8</v>
      </c>
      <c r="H26" s="12" t="s">
        <v>9</v>
      </c>
      <c r="I26" s="48" t="s">
        <v>10</v>
      </c>
    </row>
    <row r="27" spans="1:9" ht="77.25" thickBot="1">
      <c r="A27" s="49">
        <v>1</v>
      </c>
      <c r="B27" s="50" t="s">
        <v>16</v>
      </c>
      <c r="C27" s="51" t="s">
        <v>18</v>
      </c>
      <c r="D27" s="52">
        <v>42536.8</v>
      </c>
      <c r="E27" s="37">
        <v>0</v>
      </c>
      <c r="F27" s="36">
        <v>42536.8</v>
      </c>
      <c r="G27" s="53">
        <f>F27/F39</f>
        <v>0.004939098126868563</v>
      </c>
      <c r="H27" s="38">
        <f>F27/F41</f>
        <v>0.004938002992130214</v>
      </c>
      <c r="I27" s="54" t="s">
        <v>34</v>
      </c>
    </row>
    <row r="28" spans="1:9" ht="77.25" thickBot="1">
      <c r="A28" s="49">
        <v>2</v>
      </c>
      <c r="B28" s="55" t="s">
        <v>17</v>
      </c>
      <c r="C28" s="51" t="s">
        <v>22</v>
      </c>
      <c r="D28" s="56">
        <v>43669</v>
      </c>
      <c r="E28" s="37">
        <v>0</v>
      </c>
      <c r="F28" s="57">
        <v>27021.42</v>
      </c>
      <c r="G28" s="53">
        <f>F28/F39</f>
        <v>0.0031375525405608487</v>
      </c>
      <c r="H28" s="58">
        <f>F28/F41</f>
        <v>0.0031368568583345995</v>
      </c>
      <c r="I28" s="54" t="s">
        <v>40</v>
      </c>
    </row>
    <row r="29" spans="1:9" ht="77.25" thickBot="1">
      <c r="A29" s="49">
        <v>3</v>
      </c>
      <c r="B29" s="50" t="s">
        <v>30</v>
      </c>
      <c r="C29" s="51" t="s">
        <v>31</v>
      </c>
      <c r="D29" s="36">
        <v>228180</v>
      </c>
      <c r="E29" s="37">
        <v>0</v>
      </c>
      <c r="F29" s="36">
        <v>228180</v>
      </c>
      <c r="G29" s="53">
        <f>F29/F39</f>
        <v>0.026494785940382647</v>
      </c>
      <c r="H29" s="38">
        <f>F29/F39</f>
        <v>0.026494785940382647</v>
      </c>
      <c r="I29" s="54" t="s">
        <v>34</v>
      </c>
    </row>
    <row r="30" spans="1:9" ht="77.25" thickBot="1">
      <c r="A30" s="49">
        <v>4</v>
      </c>
      <c r="B30" s="50" t="s">
        <v>44</v>
      </c>
      <c r="C30" s="51" t="s">
        <v>45</v>
      </c>
      <c r="D30" s="36">
        <v>7434161.09</v>
      </c>
      <c r="E30" s="37">
        <v>0</v>
      </c>
      <c r="F30" s="36">
        <v>7434161.09</v>
      </c>
      <c r="G30" s="53">
        <f>F30/F39</f>
        <v>0.8632067084138475</v>
      </c>
      <c r="H30" s="38">
        <f>F30/F41</f>
        <v>0.863015311598381</v>
      </c>
      <c r="I30" s="54" t="s">
        <v>34</v>
      </c>
    </row>
    <row r="31" spans="1:9" ht="77.25" thickBot="1">
      <c r="A31" s="49">
        <v>5</v>
      </c>
      <c r="B31" s="51" t="s">
        <v>21</v>
      </c>
      <c r="C31" s="51" t="s">
        <v>51</v>
      </c>
      <c r="D31" s="37">
        <v>18672.45</v>
      </c>
      <c r="E31" s="37">
        <v>0</v>
      </c>
      <c r="F31" s="37">
        <v>18672.45</v>
      </c>
      <c r="G31" s="53">
        <f>F31/F39</f>
        <v>0.0021681241376654307</v>
      </c>
      <c r="H31" s="53">
        <f>F31/F39</f>
        <v>0.0021681241376654307</v>
      </c>
      <c r="I31" s="54" t="s">
        <v>34</v>
      </c>
    </row>
    <row r="32" spans="1:9" ht="64.5" thickBot="1">
      <c r="A32" s="49">
        <v>6</v>
      </c>
      <c r="B32" s="50" t="s">
        <v>13</v>
      </c>
      <c r="C32" s="51" t="s">
        <v>14</v>
      </c>
      <c r="D32" s="36">
        <v>4962.83</v>
      </c>
      <c r="E32" s="37">
        <v>0</v>
      </c>
      <c r="F32" s="36">
        <v>4962.83</v>
      </c>
      <c r="G32" s="53">
        <f>F32/F39</f>
        <v>0.0005762517245530248</v>
      </c>
      <c r="H32" s="38">
        <f>F32/F39</f>
        <v>0.0005762517245530248</v>
      </c>
      <c r="I32" s="54" t="s">
        <v>34</v>
      </c>
    </row>
    <row r="33" spans="1:9" ht="51.75" thickBot="1">
      <c r="A33" s="49">
        <v>7</v>
      </c>
      <c r="B33" s="51" t="s">
        <v>12</v>
      </c>
      <c r="C33" s="51" t="s">
        <v>23</v>
      </c>
      <c r="D33" s="37">
        <v>257592.28</v>
      </c>
      <c r="E33" s="37">
        <v>0</v>
      </c>
      <c r="F33" s="37">
        <v>257321.75</v>
      </c>
      <c r="G33" s="53">
        <f>F33/F39</f>
        <v>0.029878537488187654</v>
      </c>
      <c r="H33" s="58">
        <f>F33/F39</f>
        <v>0.029878537488187654</v>
      </c>
      <c r="I33" s="54" t="s">
        <v>50</v>
      </c>
    </row>
    <row r="34" spans="1:9" ht="64.5" thickBot="1">
      <c r="A34" s="49">
        <v>8</v>
      </c>
      <c r="B34" s="55" t="s">
        <v>19</v>
      </c>
      <c r="C34" s="51" t="s">
        <v>24</v>
      </c>
      <c r="D34" s="57">
        <v>85887.3</v>
      </c>
      <c r="E34" s="37">
        <v>0</v>
      </c>
      <c r="F34" s="57">
        <v>85887.3</v>
      </c>
      <c r="G34" s="53">
        <f>F34/F39</f>
        <v>0.009972677835469483</v>
      </c>
      <c r="H34" s="53">
        <f>F34/F39</f>
        <v>0.009972677835469483</v>
      </c>
      <c r="I34" s="54" t="s">
        <v>34</v>
      </c>
    </row>
    <row r="35" spans="1:9" ht="64.5" thickBot="1">
      <c r="A35" s="49">
        <v>9</v>
      </c>
      <c r="B35" s="50" t="s">
        <v>20</v>
      </c>
      <c r="C35" s="51" t="s">
        <v>25</v>
      </c>
      <c r="D35" s="37">
        <v>9278.73</v>
      </c>
      <c r="E35" s="36">
        <v>0</v>
      </c>
      <c r="F35" s="37">
        <v>9278.73</v>
      </c>
      <c r="G35" s="38">
        <f>F35/F39</f>
        <v>0.001077386121257808</v>
      </c>
      <c r="H35" s="53">
        <f>F35/F39</f>
        <v>0.001077386121257808</v>
      </c>
      <c r="I35" s="54" t="s">
        <v>34</v>
      </c>
    </row>
    <row r="36" spans="1:9" ht="64.5" thickBot="1">
      <c r="A36" s="49">
        <v>10</v>
      </c>
      <c r="B36" s="50" t="s">
        <v>47</v>
      </c>
      <c r="C36" s="51" t="s">
        <v>48</v>
      </c>
      <c r="D36" s="37">
        <v>314728</v>
      </c>
      <c r="E36" s="36"/>
      <c r="F36" s="37">
        <v>314728</v>
      </c>
      <c r="G36" s="38">
        <f>F36/F39</f>
        <v>0.0365441799870486</v>
      </c>
      <c r="H36" s="53">
        <f>F36/F41</f>
        <v>0.036536077131029084</v>
      </c>
      <c r="I36" s="54" t="s">
        <v>34</v>
      </c>
    </row>
    <row r="37" spans="1:9" ht="64.5" thickBot="1">
      <c r="A37" s="49">
        <v>11</v>
      </c>
      <c r="B37" s="51" t="s">
        <v>15</v>
      </c>
      <c r="C37" s="51" t="s">
        <v>26</v>
      </c>
      <c r="D37" s="37">
        <v>33582.01</v>
      </c>
      <c r="E37" s="37" t="s">
        <v>41</v>
      </c>
      <c r="F37" s="37">
        <v>33582.01</v>
      </c>
      <c r="G37" s="53">
        <f>F37/F39</f>
        <v>0.0038993258234630095</v>
      </c>
      <c r="H37" s="53">
        <f>F37/F39</f>
        <v>0.0038993258234630095</v>
      </c>
      <c r="I37" s="54" t="s">
        <v>34</v>
      </c>
    </row>
    <row r="38" spans="1:9" ht="78.75" customHeight="1" thickBot="1">
      <c r="A38" s="49">
        <v>12</v>
      </c>
      <c r="B38" s="50" t="s">
        <v>11</v>
      </c>
      <c r="C38" s="51" t="s">
        <v>27</v>
      </c>
      <c r="D38" s="36">
        <v>155928.18</v>
      </c>
      <c r="E38" s="37">
        <v>0</v>
      </c>
      <c r="F38" s="37">
        <v>155928.18</v>
      </c>
      <c r="G38" s="38">
        <f>F38/F39</f>
        <v>0.018105371860695305</v>
      </c>
      <c r="H38" s="53">
        <f>F38/F39</f>
        <v>0.018105371860695305</v>
      </c>
      <c r="I38" s="54" t="s">
        <v>34</v>
      </c>
    </row>
    <row r="39" spans="1:9" ht="18.75" customHeight="1" thickBot="1">
      <c r="A39" s="59"/>
      <c r="B39" s="60" t="s">
        <v>32</v>
      </c>
      <c r="C39" s="61"/>
      <c r="D39" s="62">
        <f>SUM(D27:D38)</f>
        <v>8629178.67</v>
      </c>
      <c r="E39" s="63"/>
      <c r="F39" s="64">
        <f>SUM(F27:F38)</f>
        <v>8612260.56</v>
      </c>
      <c r="G39" s="65">
        <f>SUM(G27:G38)</f>
        <v>0.9999999999999999</v>
      </c>
      <c r="H39" s="66">
        <f>SUM(H27:H38)</f>
        <v>0.9997987095115493</v>
      </c>
      <c r="I39" s="47"/>
    </row>
    <row r="40" spans="1:9" ht="12.75">
      <c r="A40" s="8"/>
      <c r="B40" s="67"/>
      <c r="C40" s="8"/>
      <c r="D40" s="68"/>
      <c r="E40" s="8"/>
      <c r="F40" s="68"/>
      <c r="G40" s="69"/>
      <c r="H40" s="8"/>
      <c r="I40" s="8"/>
    </row>
    <row r="41" spans="1:9" ht="15.75">
      <c r="A41" s="8"/>
      <c r="B41" s="70" t="s">
        <v>46</v>
      </c>
      <c r="C41" s="71"/>
      <c r="D41" s="8"/>
      <c r="E41" s="71"/>
      <c r="F41" s="72">
        <f>F39+F22+F16</f>
        <v>8614170.56</v>
      </c>
      <c r="G41" s="73" t="s">
        <v>55</v>
      </c>
      <c r="H41" s="71"/>
      <c r="I41" s="71"/>
    </row>
    <row r="42" spans="1:9" ht="12.75">
      <c r="A42" s="8"/>
      <c r="B42" s="67"/>
      <c r="C42" s="8"/>
      <c r="D42" s="68"/>
      <c r="E42" s="8"/>
      <c r="F42" s="68"/>
      <c r="G42" s="69"/>
      <c r="H42" s="8"/>
      <c r="I42" s="8"/>
    </row>
    <row r="43" spans="1:9" ht="12.75">
      <c r="A43" s="8" t="s">
        <v>59</v>
      </c>
      <c r="B43" s="8"/>
      <c r="C43" s="8"/>
      <c r="D43" s="68"/>
      <c r="E43" s="8"/>
      <c r="F43" s="68"/>
      <c r="G43" s="69"/>
      <c r="H43" s="8"/>
      <c r="I43" s="8"/>
    </row>
    <row r="44" spans="1:9" ht="12.75">
      <c r="A44" s="8" t="s">
        <v>60</v>
      </c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7" t="s">
        <v>43</v>
      </c>
      <c r="D46" s="8"/>
      <c r="E46" s="8"/>
      <c r="F46" s="8"/>
      <c r="G46" s="8"/>
      <c r="H46" s="8"/>
      <c r="I46" s="8"/>
    </row>
    <row r="47" spans="1:9" ht="12.75">
      <c r="A47" s="8"/>
      <c r="B47" s="7" t="s">
        <v>63</v>
      </c>
      <c r="D47" s="8"/>
      <c r="E47" s="8"/>
      <c r="F47" s="8"/>
      <c r="G47" s="8"/>
      <c r="H47" s="8"/>
      <c r="I47" s="8"/>
    </row>
    <row r="48" spans="1:9" ht="12.75">
      <c r="A48" s="8"/>
      <c r="B48" s="7" t="s">
        <v>35</v>
      </c>
      <c r="C48" s="8"/>
      <c r="D48" s="8"/>
      <c r="E48" s="8"/>
      <c r="F48" s="8"/>
      <c r="G48" s="8"/>
      <c r="H48" s="8"/>
      <c r="I48" s="8"/>
    </row>
    <row r="49" spans="1:9" ht="12.75">
      <c r="A49" s="8"/>
      <c r="B49" s="7" t="s">
        <v>36</v>
      </c>
      <c r="C49" s="8"/>
      <c r="D49" s="8"/>
      <c r="E49" s="8"/>
      <c r="F49" s="8"/>
      <c r="G49" s="8"/>
      <c r="H49" s="8"/>
      <c r="I49" s="8"/>
    </row>
  </sheetData>
  <printOptions/>
  <pageMargins left="0.35433070866141736" right="0.35433070866141736" top="1.7716535433070868" bottom="0.7874015748031497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2010-09-15T12:07:56Z</cp:lastPrinted>
  <dcterms:created xsi:type="dcterms:W3CDTF">2010-03-06T09:42:50Z</dcterms:created>
  <dcterms:modified xsi:type="dcterms:W3CDTF">2010-09-15T13:27:54Z</dcterms:modified>
  <cp:category/>
  <cp:version/>
  <cp:contentType/>
  <cp:contentStatus/>
</cp:coreProperties>
</file>