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<sst xmlns="http://schemas.openxmlformats.org/spreadsheetml/2006/main" count="90" uniqueCount="60">
  <si>
    <t>Temei juridic : art.20, lit (k) si art.72, al. (1) din Legea nr.85/2006 privind procedura insolventei</t>
  </si>
  <si>
    <t>Administrator judiciar : GLOBAL MONEY RECOVERY IPURL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</si>
  <si>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</si>
  <si>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</si>
  <si>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</si>
  <si>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</si>
  <si>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</si>
  <si>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</si>
  <si>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</si>
  <si>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</si>
  <si>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</si>
  <si>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Nr. crt.</t>
  </si>
  <si>
    <t>TOTAL GRUPA 2</t>
  </si>
  <si>
    <t>Admisă integral în temeiul art.66 al.(1) din Lege</t>
  </si>
  <si>
    <t>TOTAL GRUPA 3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</si>
  <si>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</si>
  <si>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</si>
  <si>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</si>
  <si>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</si>
  <si>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</si>
  <si>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</si>
  <si>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Creanţa depusă</t>
  </si>
  <si>
    <t>Creanţa</t>
  </si>
  <si>
    <t>%</t>
  </si>
  <si>
    <t>Menţiuni</t>
  </si>
  <si>
    <t>acceptată</t>
  </si>
  <si>
    <t>din grupă</t>
  </si>
  <si>
    <t>din total</t>
  </si>
  <si>
    <t>Admisă integral în temeiul art.66, alin.(1) din Lege</t>
  </si>
  <si>
    <t xml:space="preserve">                           TABEL PRELIMINAR DE CREANTE AL DEBITORULUI             </t>
  </si>
  <si>
    <t>TOTAL GRUPA 1</t>
  </si>
  <si>
    <t xml:space="preserve">Nescadent </t>
  </si>
  <si>
    <t>Numar dosar : 384/111/2011, Tribunalul Bihor, Sectia comerciala si contencios administrativ</t>
  </si>
  <si>
    <t>Grupa 1, art.121 pct. (1) - Creanţe garantate</t>
  </si>
  <si>
    <t xml:space="preserve">Nr. crt. </t>
  </si>
  <si>
    <t>Judecator sindic : JURJUT LAZAR DANIELA</t>
  </si>
  <si>
    <t>Debitor : SC TRANS WORLD TRADING 2 SRL</t>
  </si>
  <si>
    <t>Termen : 14.04.2011</t>
  </si>
  <si>
    <t xml:space="preserve">                                         SC TRANS WORLD TRADING 2 SRL</t>
  </si>
  <si>
    <t>BANCA COMERCIAL ROMANA</t>
  </si>
  <si>
    <t>Bucuresti, bd. Regina Elisabeta nr.5, sector 3</t>
  </si>
  <si>
    <t>Garantata Contract de credit ipotecar nr.81/293/2007 si nr.3518/2007</t>
  </si>
  <si>
    <t>SC COLOSSEUM PRINT SRL</t>
  </si>
  <si>
    <t>Biharia, str. T. Vladimirescu nr.107/A, jud. Bihor</t>
  </si>
  <si>
    <t>SC MEMORIAL EXIM SRL</t>
  </si>
  <si>
    <t>Biharia, str. Muresului nr.73/A, jud. Bihor</t>
  </si>
  <si>
    <t>Asociatia de proprietari "Rezidential Lapusului 5"</t>
  </si>
  <si>
    <t>Oradea, str. Lapusului nr.17, jud. Bihor</t>
  </si>
  <si>
    <t>Tincau Tibor</t>
  </si>
  <si>
    <t>Oradea, str. GHh. Doja nr.83/B, jud. Bihor</t>
  </si>
  <si>
    <t>Grupa 2, art.123 pct. (2) - Creanţe izvorâte din raporturi de muncă</t>
  </si>
  <si>
    <t>CNP</t>
  </si>
  <si>
    <t>Tincau Mariana</t>
  </si>
  <si>
    <t>Grupa 3, art.123 pct. (7) şi (8) - Creanţe chirografare</t>
  </si>
  <si>
    <t>Gr.4 art.123, pct.(9), lit.(a) - Creanţe subordonate</t>
  </si>
  <si>
    <t>TOTAL GRUPA 4</t>
  </si>
  <si>
    <t>TOTAL CREANŢE - 52.142.267,69  lei</t>
  </si>
  <si>
    <t>Cursul  Băncii Naţionale a României valabil la data de 18.01.2011, data deschiderii procedurii - 4,2578 lei/EUR</t>
  </si>
  <si>
    <t xml:space="preserve">                                                                                                                                                                                                           </t>
  </si>
  <si>
    <t>Nr.inreg.909/17.03.2011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</si>
</sst>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  <numFmt numFmtId="166" formatCode="0.000%"/>
    <numFmt numFmtId="167" formatCode="#,##0\ &quot;lei&quot;"/>
  </numFmts>
  <fonts count="9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3" xfId="15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15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6" fontId="1" fillId="0" borderId="0" xfId="0" applyNumberFormat="1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10" fontId="1" fillId="0" borderId="0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8" fontId="2" fillId="0" borderId="3" xfId="0" applyNumberFormat="1" applyFont="1" applyBorder="1" applyAlignment="1">
      <alignment horizontal="center" vertical="top" wrapText="1"/>
    </xf>
    <xf numFmtId="1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" xfId="15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0" fontId="2" fillId="0" borderId="3" xfId="15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4" fontId="2" fillId="0" borderId="22" xfId="15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1" fillId="0" borderId="15" xfId="15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0" fontId="2" fillId="0" borderId="22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4" fontId="2" fillId="0" borderId="22" xfId="1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6" fontId="2" fillId="0" borderId="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9" fontId="1" fillId="0" borderId="1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4" fontId="1" fillId="0" borderId="0" xfId="15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7" fontId="1" fillId="0" borderId="1" xfId="15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8" fontId="1" fillId="0" borderId="16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9" fontId="1" fillId="0" borderId="16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167" fontId="1" fillId="0" borderId="16" xfId="15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6">
      <selection activeCell="O34" sqref="O34"/>
    </sheetView>
  </sheetViews>
  <sheetFormatPr defaultColWidth="9.140625" defaultRowHeight="12.75"/>
  <cols>
    <col min="1" max="1" width="3.421875" style="42" customWidth="1"/>
    <col min="2" max="2" width="13.57421875" style="42" customWidth="1"/>
    <col min="3" max="3" width="11.57421875" style="42" customWidth="1"/>
    <col min="4" max="4" width="13.57421875" style="42" customWidth="1"/>
    <col min="5" max="5" width="13.00390625" style="42" customWidth="1"/>
    <col min="6" max="6" width="13.57421875" style="42" customWidth="1"/>
    <col min="7" max="7" width="8.28125" style="42" customWidth="1"/>
    <col min="8" max="8" width="10.28125" style="42" customWidth="1"/>
    <col min="9" max="9" width="14.421875" style="42" customWidth="1"/>
    <col min="10" max="16384" width="9.140625" style="42" customWidth="1"/>
  </cols>
  <sheetData>
    <row r="1" spans="1:9" ht="12.75">
      <c r="A1" s="70" t="s">
        <v>59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0"/>
      <c r="B2" s="70"/>
      <c r="C2" s="70"/>
      <c r="D2" s="70"/>
      <c r="E2" s="70"/>
      <c r="F2" s="70"/>
      <c r="G2" s="70"/>
      <c r="H2" s="70"/>
      <c r="I2" s="70"/>
    </row>
    <row r="3" spans="1:9" ht="12.75">
      <c r="A3" s="70" t="s">
        <v>32</v>
      </c>
      <c r="B3" s="70"/>
      <c r="C3" s="70"/>
      <c r="D3" s="70"/>
      <c r="E3" s="70"/>
      <c r="F3" s="70"/>
      <c r="G3" s="70"/>
      <c r="H3" s="70"/>
      <c r="I3" s="70"/>
    </row>
    <row r="4" spans="1:9" ht="12.75">
      <c r="A4" s="70" t="s">
        <v>35</v>
      </c>
      <c r="B4" s="70"/>
      <c r="C4" s="70"/>
      <c r="D4" s="70"/>
      <c r="E4" s="70"/>
      <c r="F4" s="70"/>
      <c r="G4" s="70"/>
      <c r="H4" s="70"/>
      <c r="I4" s="70"/>
    </row>
    <row r="5" spans="1:9" ht="12.75">
      <c r="A5" s="70" t="s">
        <v>0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0" t="s">
        <v>1</v>
      </c>
      <c r="B6" s="70"/>
      <c r="C6" s="70"/>
      <c r="D6" s="70"/>
      <c r="E6" s="70"/>
      <c r="F6" s="70"/>
      <c r="G6" s="70"/>
      <c r="H6" s="70"/>
      <c r="I6" s="70"/>
    </row>
    <row r="7" spans="1:9" ht="12.75">
      <c r="A7" s="70" t="s">
        <v>36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70" t="s">
        <v>37</v>
      </c>
      <c r="B8" s="70"/>
      <c r="C8" s="70"/>
      <c r="D8" s="70"/>
      <c r="E8" s="70"/>
      <c r="F8" s="70"/>
      <c r="G8" s="70"/>
      <c r="H8" s="70"/>
      <c r="I8" s="70"/>
    </row>
    <row r="9" spans="1:9" ht="12.75">
      <c r="A9" s="17"/>
      <c r="B9" s="17"/>
      <c r="C9" s="17"/>
      <c r="D9" s="17"/>
      <c r="E9" s="17"/>
      <c r="F9" s="17"/>
      <c r="G9" s="17"/>
      <c r="H9" s="17"/>
      <c r="I9" s="17"/>
    </row>
    <row r="10" spans="1:9" ht="18.75">
      <c r="A10" s="71" t="s">
        <v>29</v>
      </c>
      <c r="B10" s="17"/>
      <c r="C10" s="17"/>
      <c r="D10" s="17"/>
      <c r="E10" s="17"/>
      <c r="F10" s="17"/>
      <c r="G10" s="17"/>
      <c r="H10" s="17"/>
      <c r="I10" s="17"/>
    </row>
    <row r="11" spans="1:9" ht="18.75">
      <c r="A11" s="71" t="s">
        <v>38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70"/>
      <c r="B13" s="70"/>
      <c r="C13" s="70"/>
      <c r="D13" s="70"/>
      <c r="E13" s="70"/>
      <c r="F13" s="17"/>
      <c r="G13" s="17"/>
      <c r="H13" s="17"/>
      <c r="I13" s="17"/>
    </row>
    <row r="14" spans="1:9" ht="12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43" t="s">
        <v>33</v>
      </c>
      <c r="B15" s="43"/>
      <c r="C15" s="43"/>
      <c r="D15" s="43"/>
      <c r="E15" s="44"/>
      <c r="F15" s="44"/>
      <c r="G15" s="44"/>
      <c r="H15" s="44"/>
      <c r="I15" s="44"/>
    </row>
    <row r="16" spans="1:9" ht="13.5" thickBot="1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24.75" thickBot="1">
      <c r="A17" s="45" t="s">
        <v>34</v>
      </c>
      <c r="B17" s="1" t="s">
        <v>2</v>
      </c>
      <c r="C17" s="46" t="s">
        <v>3</v>
      </c>
      <c r="D17" s="2" t="s">
        <v>4</v>
      </c>
      <c r="E17" s="46" t="s">
        <v>5</v>
      </c>
      <c r="F17" s="2" t="s">
        <v>6</v>
      </c>
      <c r="G17" s="2" t="s">
        <v>7</v>
      </c>
      <c r="H17" s="2" t="s">
        <v>8</v>
      </c>
      <c r="I17" s="47" t="s">
        <v>9</v>
      </c>
    </row>
    <row r="18" spans="1:9" ht="48.75" thickBot="1">
      <c r="A18" s="97" t="s">
        <v>10</v>
      </c>
      <c r="B18" s="98" t="s">
        <v>39</v>
      </c>
      <c r="C18" s="98" t="s">
        <v>40</v>
      </c>
      <c r="D18" s="4">
        <v>11772941.05</v>
      </c>
      <c r="E18" s="4">
        <v>0</v>
      </c>
      <c r="F18" s="4">
        <v>11772941.05</v>
      </c>
      <c r="G18" s="56">
        <v>1</v>
      </c>
      <c r="H18" s="51">
        <f>F18/52142267.69</f>
        <v>0.2257849834992476</v>
      </c>
      <c r="I18" s="5" t="s">
        <v>41</v>
      </c>
    </row>
    <row r="19" spans="1:9" ht="13.5" thickBot="1">
      <c r="A19" s="93"/>
      <c r="B19" s="46" t="s">
        <v>30</v>
      </c>
      <c r="C19" s="47"/>
      <c r="D19" s="64">
        <f>SUM(D18:D18)</f>
        <v>11772941.05</v>
      </c>
      <c r="E19" s="48">
        <v>0</v>
      </c>
      <c r="F19" s="64">
        <f>SUM(F18:F18)</f>
        <v>11772941.05</v>
      </c>
      <c r="G19" s="79">
        <f>SUM(G18:G18)</f>
        <v>1</v>
      </c>
      <c r="H19" s="80">
        <f>SUM(H18:H18)</f>
        <v>0.2257849834992476</v>
      </c>
      <c r="I19" s="1"/>
    </row>
    <row r="20" spans="1:9" ht="12.75">
      <c r="A20" s="13"/>
      <c r="B20" s="13"/>
      <c r="C20" s="13"/>
      <c r="D20" s="81"/>
      <c r="E20" s="14"/>
      <c r="F20" s="81"/>
      <c r="G20" s="16"/>
      <c r="H20" s="82"/>
      <c r="I20" s="13"/>
    </row>
    <row r="21" spans="1:9" ht="12.75">
      <c r="A21" s="13"/>
      <c r="B21" s="13"/>
      <c r="C21" s="13"/>
      <c r="D21" s="81"/>
      <c r="E21" s="14"/>
      <c r="F21" s="81"/>
      <c r="G21" s="16"/>
      <c r="H21" s="82"/>
      <c r="I21" s="13"/>
    </row>
    <row r="22" spans="1:9" ht="12.75">
      <c r="A22" s="43" t="s">
        <v>50</v>
      </c>
      <c r="B22" s="43"/>
      <c r="C22" s="43"/>
      <c r="D22" s="43"/>
      <c r="E22" s="44"/>
      <c r="F22" s="44"/>
      <c r="G22" s="44"/>
      <c r="H22" s="44"/>
      <c r="I22" s="44"/>
    </row>
    <row r="23" spans="1:9" ht="13.5" thickBot="1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24.75" thickBot="1">
      <c r="A24" s="2" t="s">
        <v>11</v>
      </c>
      <c r="B24" s="1" t="s">
        <v>2</v>
      </c>
      <c r="C24" s="1" t="s">
        <v>3</v>
      </c>
      <c r="D24" s="2" t="s">
        <v>4</v>
      </c>
      <c r="E24" s="2" t="s">
        <v>6</v>
      </c>
      <c r="F24" s="2" t="s">
        <v>51</v>
      </c>
      <c r="G24" s="2" t="s">
        <v>7</v>
      </c>
      <c r="H24" s="2" t="s">
        <v>8</v>
      </c>
      <c r="I24" s="1" t="s">
        <v>9</v>
      </c>
    </row>
    <row r="25" spans="1:9" ht="48">
      <c r="A25" s="3">
        <v>1</v>
      </c>
      <c r="B25" s="72" t="s">
        <v>52</v>
      </c>
      <c r="C25" s="29" t="s">
        <v>49</v>
      </c>
      <c r="D25" s="73">
        <v>1384</v>
      </c>
      <c r="E25" s="73">
        <v>1384</v>
      </c>
      <c r="F25" s="49">
        <v>2680627054716</v>
      </c>
      <c r="G25" s="50">
        <f>E25/4970</f>
        <v>0.2784708249496982</v>
      </c>
      <c r="H25" s="51">
        <f>E25/52142267.69</f>
        <v>2.6542765808120535E-05</v>
      </c>
      <c r="I25" s="5" t="s">
        <v>13</v>
      </c>
    </row>
    <row r="26" spans="1:9" ht="48.75" thickBot="1">
      <c r="A26" s="52">
        <f>A25+1</f>
        <v>2</v>
      </c>
      <c r="B26" s="74" t="s">
        <v>48</v>
      </c>
      <c r="C26" s="53" t="s">
        <v>49</v>
      </c>
      <c r="D26" s="75">
        <v>3586</v>
      </c>
      <c r="E26" s="75">
        <v>3586</v>
      </c>
      <c r="F26" s="54">
        <v>1640411054704</v>
      </c>
      <c r="G26" s="50">
        <f>E26/4970</f>
        <v>0.7215291750503018</v>
      </c>
      <c r="H26" s="51">
        <f>E26/52142267.69</f>
        <v>6.877338019358399E-05</v>
      </c>
      <c r="I26" s="55" t="s">
        <v>13</v>
      </c>
    </row>
    <row r="27" spans="1:9" ht="13.5" thickBot="1">
      <c r="A27" s="93"/>
      <c r="B27" s="46" t="s">
        <v>12</v>
      </c>
      <c r="C27" s="47"/>
      <c r="D27" s="94">
        <f>SUM(D25:D26)</f>
        <v>4970</v>
      </c>
      <c r="E27" s="83">
        <f>SUM(E12:E26)</f>
        <v>4970</v>
      </c>
      <c r="F27" s="48"/>
      <c r="G27" s="79">
        <f>SUM(G25:G26)</f>
        <v>1</v>
      </c>
      <c r="H27" s="84">
        <f>SUM(H25:H26)</f>
        <v>9.531614600170452E-05</v>
      </c>
      <c r="I27" s="2"/>
    </row>
    <row r="28" spans="1:9" ht="12.75">
      <c r="A28" s="13"/>
      <c r="B28" s="13"/>
      <c r="C28" s="13"/>
      <c r="D28" s="81"/>
      <c r="E28" s="14"/>
      <c r="F28" s="81"/>
      <c r="G28" s="16"/>
      <c r="H28" s="82"/>
      <c r="I28" s="13"/>
    </row>
    <row r="29" spans="1:9" ht="12.75">
      <c r="A29" s="13"/>
      <c r="B29" s="13"/>
      <c r="C29" s="13"/>
      <c r="D29" s="81"/>
      <c r="E29" s="13"/>
      <c r="F29" s="81"/>
      <c r="G29" s="85"/>
      <c r="H29" s="85"/>
      <c r="I29" s="13"/>
    </row>
    <row r="30" spans="1:9" ht="12.75">
      <c r="A30" s="86" t="s">
        <v>53</v>
      </c>
      <c r="B30" s="86"/>
      <c r="C30" s="86"/>
      <c r="D30" s="86"/>
      <c r="E30" s="6"/>
      <c r="F30" s="6"/>
      <c r="G30" s="6"/>
      <c r="H30" s="7"/>
      <c r="I30" s="6"/>
    </row>
    <row r="31" spans="1:9" ht="13.5" thickBot="1">
      <c r="A31" s="6"/>
      <c r="B31" s="6"/>
      <c r="C31" s="6"/>
      <c r="D31" s="6"/>
      <c r="E31" s="6"/>
      <c r="F31" s="6"/>
      <c r="G31" s="6"/>
      <c r="H31" s="7"/>
      <c r="I31" s="6"/>
    </row>
    <row r="32" spans="1:9" ht="24.75" thickBot="1">
      <c r="A32" s="32" t="s">
        <v>11</v>
      </c>
      <c r="B32" s="33" t="s">
        <v>2</v>
      </c>
      <c r="C32" s="34" t="s">
        <v>3</v>
      </c>
      <c r="D32" s="32" t="s">
        <v>4</v>
      </c>
      <c r="E32" s="34" t="s">
        <v>5</v>
      </c>
      <c r="F32" s="32" t="s">
        <v>6</v>
      </c>
      <c r="G32" s="35" t="s">
        <v>7</v>
      </c>
      <c r="H32" s="31" t="s">
        <v>8</v>
      </c>
      <c r="I32" s="33" t="s">
        <v>9</v>
      </c>
    </row>
    <row r="33" spans="1:9" ht="48">
      <c r="A33" s="8">
        <v>1</v>
      </c>
      <c r="B33" s="9" t="s">
        <v>39</v>
      </c>
      <c r="C33" s="9" t="s">
        <v>40</v>
      </c>
      <c r="D33" s="10">
        <v>8198769.86</v>
      </c>
      <c r="E33" s="10">
        <v>0</v>
      </c>
      <c r="F33" s="10">
        <v>8198769.86</v>
      </c>
      <c r="G33" s="65">
        <f>F33/39982076.85</f>
        <v>0.2050611300348196</v>
      </c>
      <c r="H33" s="66">
        <f>F33/52142267.69</f>
        <v>0.15723845976059045</v>
      </c>
      <c r="I33" s="12" t="s">
        <v>13</v>
      </c>
    </row>
    <row r="34" spans="1:9" ht="48.75" thickBot="1">
      <c r="A34" s="59">
        <v>2</v>
      </c>
      <c r="B34" s="60" t="s">
        <v>42</v>
      </c>
      <c r="C34" s="60" t="s">
        <v>43</v>
      </c>
      <c r="D34" s="61">
        <v>31672759.49</v>
      </c>
      <c r="E34" s="63">
        <v>0</v>
      </c>
      <c r="F34" s="61">
        <v>31672759.49</v>
      </c>
      <c r="G34" s="67">
        <f>F34/39982076.85</f>
        <v>0.792173943560413</v>
      </c>
      <c r="H34" s="68">
        <f>F34/52142267.69</f>
        <v>0.6074296514739863</v>
      </c>
      <c r="I34" s="62" t="s">
        <v>13</v>
      </c>
    </row>
    <row r="35" spans="1:9" ht="48">
      <c r="A35" s="8">
        <v>3</v>
      </c>
      <c r="B35" s="9" t="s">
        <v>44</v>
      </c>
      <c r="C35" s="9" t="s">
        <v>45</v>
      </c>
      <c r="D35" s="10">
        <v>100179.8</v>
      </c>
      <c r="E35" s="11">
        <v>0</v>
      </c>
      <c r="F35" s="10">
        <v>100179.8</v>
      </c>
      <c r="G35" s="65">
        <f>F35/39982076.85</f>
        <v>0.002505617714053291</v>
      </c>
      <c r="H35" s="66">
        <f>F35/52142267.69</f>
        <v>0.001921278157589851</v>
      </c>
      <c r="I35" s="12" t="s">
        <v>13</v>
      </c>
    </row>
    <row r="36" spans="1:9" ht="49.5" customHeight="1" thickBot="1">
      <c r="A36" s="52">
        <v>4</v>
      </c>
      <c r="B36" s="96" t="s">
        <v>46</v>
      </c>
      <c r="C36" s="96" t="s">
        <v>47</v>
      </c>
      <c r="D36" s="61">
        <v>10367.7</v>
      </c>
      <c r="E36" s="69">
        <v>0</v>
      </c>
      <c r="F36" s="61">
        <v>10367.7</v>
      </c>
      <c r="G36" s="67">
        <f>F36/39982076.85</f>
        <v>0.00025930869071399927</v>
      </c>
      <c r="H36" s="68">
        <f>F36/52142267.69</f>
        <v>0.00019883485048327406</v>
      </c>
      <c r="I36" s="62" t="s">
        <v>13</v>
      </c>
    </row>
    <row r="37" spans="1:9" ht="13.5" thickBot="1">
      <c r="A37" s="93"/>
      <c r="B37" s="46" t="s">
        <v>14</v>
      </c>
      <c r="C37" s="47"/>
      <c r="D37" s="95">
        <f>SUM(D33:D36)</f>
        <v>39982076.85</v>
      </c>
      <c r="E37" s="36">
        <f>SUM(E34:E36)</f>
        <v>0</v>
      </c>
      <c r="F37" s="37">
        <f>SUM(F33:F36)</f>
        <v>39982076.85</v>
      </c>
      <c r="G37" s="38">
        <f>SUM(G33:G36)</f>
        <v>1</v>
      </c>
      <c r="H37" s="87">
        <f>SUM(H33:H36)</f>
        <v>0.7667882242426498</v>
      </c>
      <c r="I37" s="88"/>
    </row>
    <row r="38" spans="1:9" ht="12.75">
      <c r="A38" s="13"/>
      <c r="B38" s="13"/>
      <c r="C38" s="13"/>
      <c r="D38" s="14"/>
      <c r="E38" s="14"/>
      <c r="F38" s="15"/>
      <c r="G38" s="16"/>
      <c r="H38" s="85"/>
      <c r="I38" s="13"/>
    </row>
    <row r="39" spans="1:9" ht="12.75">
      <c r="A39" s="13"/>
      <c r="B39" s="13"/>
      <c r="C39" s="13"/>
      <c r="D39" s="14"/>
      <c r="E39" s="14"/>
      <c r="F39" s="15"/>
      <c r="G39" s="16"/>
      <c r="H39" s="85"/>
      <c r="I39" s="13"/>
    </row>
    <row r="40" spans="1:9" ht="12.75">
      <c r="A40" s="19" t="s">
        <v>54</v>
      </c>
      <c r="B40" s="20"/>
      <c r="C40" s="20"/>
      <c r="D40" s="20"/>
      <c r="E40" s="20"/>
      <c r="F40" s="20"/>
      <c r="G40" s="20"/>
      <c r="H40" s="20"/>
      <c r="I40" s="20"/>
    </row>
    <row r="41" spans="1:9" ht="13.5" thickBot="1">
      <c r="A41" s="19"/>
      <c r="B41" s="20"/>
      <c r="C41" s="20"/>
      <c r="D41" s="20"/>
      <c r="E41" s="20"/>
      <c r="F41" s="20"/>
      <c r="G41" s="20"/>
      <c r="H41" s="20"/>
      <c r="I41" s="20"/>
    </row>
    <row r="42" spans="1:9" ht="24">
      <c r="A42" s="21" t="s">
        <v>11</v>
      </c>
      <c r="B42" s="99" t="s">
        <v>2</v>
      </c>
      <c r="C42" s="99" t="s">
        <v>3</v>
      </c>
      <c r="D42" s="99" t="s">
        <v>21</v>
      </c>
      <c r="E42" s="99" t="s">
        <v>31</v>
      </c>
      <c r="F42" s="22" t="s">
        <v>22</v>
      </c>
      <c r="G42" s="22" t="s">
        <v>23</v>
      </c>
      <c r="H42" s="22" t="s">
        <v>23</v>
      </c>
      <c r="I42" s="99" t="s">
        <v>24</v>
      </c>
    </row>
    <row r="43" spans="1:9" ht="13.5" thickBot="1">
      <c r="A43" s="23"/>
      <c r="B43" s="100"/>
      <c r="C43" s="100"/>
      <c r="D43" s="100"/>
      <c r="E43" s="100"/>
      <c r="F43" s="24" t="s">
        <v>25</v>
      </c>
      <c r="G43" s="24" t="s">
        <v>26</v>
      </c>
      <c r="H43" s="24" t="s">
        <v>27</v>
      </c>
      <c r="I43" s="100"/>
    </row>
    <row r="44" spans="1:9" ht="48.75" thickBot="1">
      <c r="A44" s="39">
        <v>1</v>
      </c>
      <c r="B44" s="29" t="s">
        <v>48</v>
      </c>
      <c r="C44" s="29" t="s">
        <v>49</v>
      </c>
      <c r="D44" s="30">
        <v>382279.79</v>
      </c>
      <c r="E44" s="30">
        <v>0</v>
      </c>
      <c r="F44" s="30">
        <v>382279.79</v>
      </c>
      <c r="G44" s="57">
        <v>1</v>
      </c>
      <c r="H44" s="58">
        <f>F44/52142267.69</f>
        <v>0.007331476112100793</v>
      </c>
      <c r="I44" s="40" t="s">
        <v>28</v>
      </c>
    </row>
    <row r="45" spans="1:9" ht="13.5" customHeight="1" thickBot="1">
      <c r="A45" s="41"/>
      <c r="B45" s="101" t="s">
        <v>55</v>
      </c>
      <c r="C45" s="102"/>
      <c r="D45" s="89">
        <f>SUM(D44:D44)</f>
        <v>382279.79</v>
      </c>
      <c r="E45" s="89">
        <v>0</v>
      </c>
      <c r="F45" s="89">
        <f>SUM(F44:F44)</f>
        <v>382279.79</v>
      </c>
      <c r="G45" s="90">
        <f>SUM(G44:G44)</f>
        <v>1</v>
      </c>
      <c r="H45" s="91">
        <f>SUM(H44:H44)</f>
        <v>0.007331476112100793</v>
      </c>
      <c r="I45" s="92"/>
    </row>
    <row r="46" spans="1:9" ht="12.75">
      <c r="A46" s="25"/>
      <c r="B46" s="25"/>
      <c r="C46" s="25"/>
      <c r="D46" s="26"/>
      <c r="E46" s="26"/>
      <c r="F46" s="26"/>
      <c r="G46" s="27"/>
      <c r="H46" s="28"/>
      <c r="I46" s="27"/>
    </row>
    <row r="47" spans="1:9" ht="24" customHeight="1">
      <c r="A47" s="17"/>
      <c r="B47" s="18" t="s">
        <v>56</v>
      </c>
      <c r="C47" s="17"/>
      <c r="D47" s="17"/>
      <c r="E47" s="17"/>
      <c r="F47" s="17"/>
      <c r="G47" s="17"/>
      <c r="H47" s="76"/>
      <c r="I47" s="17"/>
    </row>
    <row r="48" spans="1:9" ht="24" customHeight="1">
      <c r="A48" s="17"/>
      <c r="B48" s="18"/>
      <c r="C48" s="17"/>
      <c r="D48" s="17"/>
      <c r="E48" s="17"/>
      <c r="F48" s="17"/>
      <c r="G48" s="17"/>
      <c r="H48" s="76"/>
      <c r="I48" s="17"/>
    </row>
    <row r="49" spans="1:9" ht="12.75">
      <c r="A49" s="17" t="s">
        <v>57</v>
      </c>
      <c r="B49" s="17"/>
      <c r="C49" s="17"/>
      <c r="D49" s="17"/>
      <c r="E49" s="17"/>
      <c r="F49" s="17"/>
      <c r="G49" s="17"/>
      <c r="H49" s="76"/>
      <c r="I49" s="17"/>
    </row>
    <row r="50" spans="1:9" ht="12.75">
      <c r="A50" s="17" t="s">
        <v>58</v>
      </c>
      <c r="B50" s="17"/>
      <c r="C50" s="17"/>
      <c r="D50" s="17"/>
      <c r="E50" s="17"/>
      <c r="F50" s="17"/>
      <c r="G50" s="17"/>
      <c r="H50" s="76"/>
      <c r="I50" s="17"/>
    </row>
    <row r="51" spans="1:9" ht="13.5" customHeight="1">
      <c r="A51" s="17" t="s">
        <v>15</v>
      </c>
      <c r="B51" s="17"/>
      <c r="C51" s="17"/>
      <c r="D51" s="17"/>
      <c r="E51" s="17"/>
      <c r="F51" s="17"/>
      <c r="G51" s="17"/>
      <c r="H51" s="76"/>
      <c r="I51" s="17"/>
    </row>
    <row r="52" spans="1:9" ht="13.5" customHeight="1">
      <c r="A52" s="17" t="s">
        <v>16</v>
      </c>
      <c r="B52" s="17"/>
      <c r="C52" s="17"/>
      <c r="D52" s="17"/>
      <c r="E52" s="17"/>
      <c r="F52" s="17"/>
      <c r="G52" s="17"/>
      <c r="H52" s="76"/>
      <c r="I52" s="17"/>
    </row>
    <row r="53" spans="1:9" ht="12.75">
      <c r="A53" s="17" t="s">
        <v>17</v>
      </c>
      <c r="B53" s="17"/>
      <c r="C53" s="17"/>
      <c r="D53" s="17"/>
      <c r="E53" s="17"/>
      <c r="F53" s="17"/>
      <c r="G53" s="17"/>
      <c r="H53" s="76"/>
      <c r="I53" s="17"/>
    </row>
    <row r="54" spans="1:9" ht="12.75">
      <c r="A54" s="17"/>
      <c r="B54" s="17"/>
      <c r="C54" s="17"/>
      <c r="D54" s="17"/>
      <c r="E54" s="17"/>
      <c r="F54" s="17"/>
      <c r="G54" s="17"/>
      <c r="H54" s="76"/>
      <c r="I54" s="17"/>
    </row>
    <row r="55" spans="1:9" ht="12.75">
      <c r="A55" s="17"/>
      <c r="B55" s="17"/>
      <c r="C55" s="17"/>
      <c r="D55" s="17"/>
      <c r="E55" s="17"/>
      <c r="F55" s="17"/>
      <c r="G55" s="17"/>
      <c r="H55" s="76"/>
      <c r="I55" s="17"/>
    </row>
    <row r="56" spans="1:9" ht="15.75">
      <c r="A56" s="77" t="s">
        <v>18</v>
      </c>
      <c r="B56" s="78"/>
      <c r="C56" s="78"/>
      <c r="D56" s="17"/>
      <c r="E56" s="17"/>
      <c r="F56" s="17"/>
      <c r="G56" s="17"/>
      <c r="H56" s="76"/>
      <c r="I56" s="17"/>
    </row>
    <row r="57" spans="1:9" ht="15.75">
      <c r="A57" s="77" t="s">
        <v>19</v>
      </c>
      <c r="B57" s="78"/>
      <c r="C57" s="78"/>
      <c r="D57" s="17"/>
      <c r="E57" s="17"/>
      <c r="F57" s="17"/>
      <c r="G57" s="17"/>
      <c r="H57" s="76"/>
      <c r="I57" s="17"/>
    </row>
    <row r="58" spans="1:9" ht="15.75">
      <c r="A58" s="77" t="s">
        <v>20</v>
      </c>
      <c r="B58" s="78"/>
      <c r="C58" s="78"/>
      <c r="D58" s="17"/>
      <c r="E58" s="17"/>
      <c r="F58" s="17"/>
      <c r="G58" s="17"/>
      <c r="H58" s="76"/>
      <c r="I58" s="17"/>
    </row>
  </sheetData>
  <mergeCells count="6">
    <mergeCell ref="I42:I43"/>
    <mergeCell ref="B45:C45"/>
    <mergeCell ref="B42:B43"/>
    <mergeCell ref="C42:C43"/>
    <mergeCell ref="D42:D43"/>
    <mergeCell ref="E42:E43"/>
  </mergeCells>
  <printOptions/>
  <pageMargins left="0.15748031496062992" right="0.15748031496062992" top="1.7716535433070868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2011-03-17T10:54:12Z</cp:lastPrinted>
  <dcterms:created xsi:type="dcterms:W3CDTF">2010-08-04T08:57:51Z</dcterms:created>
  <dcterms:modified xsi:type="dcterms:W3CDTF">2011-03-17T11:07:28Z</dcterms:modified>
  <cp:category/>
  <cp:version/>
  <cp:contentType/>
  <cp:contentStatus/>
</cp:coreProperties>
</file>